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70" windowHeight="8655" activeTab="0"/>
  </bookViews>
  <sheets>
    <sheet name="Rekenmodel" sheetId="1" r:id="rId1"/>
  </sheets>
  <definedNames>
    <definedName name="_xlnm.Print_Area" localSheetId="0">'Rekenmodel'!$A$1:$F$92</definedName>
  </definedNames>
  <calcPr fullCalcOnLoad="1"/>
</workbook>
</file>

<file path=xl/sharedStrings.xml><?xml version="1.0" encoding="utf-8"?>
<sst xmlns="http://schemas.openxmlformats.org/spreadsheetml/2006/main" count="95" uniqueCount="87">
  <si>
    <t>ALGEMEEN</t>
  </si>
  <si>
    <t>Bedrag €</t>
  </si>
  <si>
    <t>J / N</t>
  </si>
  <si>
    <t>FORFAITAIRE VRIJE RUIMTE EN BEREKENING EINDHEFFING</t>
  </si>
  <si>
    <t>Berekening eindheffing</t>
  </si>
  <si>
    <t>= overschot (+) of tekort (-) op de vrije ruimte</t>
  </si>
  <si>
    <t>B</t>
  </si>
  <si>
    <t>C</t>
  </si>
  <si>
    <t>A</t>
  </si>
  <si>
    <t>Dit is het bedrag waarover geen eindheffing is verschuldigd</t>
  </si>
  <si>
    <t>Dit bedrag komt ten laste van de vrije ruimte</t>
  </si>
  <si>
    <t>Eindheffing</t>
  </si>
  <si>
    <t>De eindheffing bedraagt 80% van het tekort op de vrije ruimte</t>
  </si>
  <si>
    <t>Bij een tekort is de werkgever hierover 80% eindheffing verschuldigd</t>
  </si>
  <si>
    <t>D</t>
  </si>
  <si>
    <t>GERICHTE VRIJSTELLING (VERGOEDINGEN EN VERSTREKKINGEN)</t>
  </si>
  <si>
    <t>Totaal belastbaar bedrag ten laste van forfaitaire vrije ruimte</t>
  </si>
  <si>
    <t>-/- Belastbaar bedrag ten laste van forfaitaire vrije ruimte</t>
  </si>
  <si>
    <t>Afspraken met de Belastingdienst</t>
  </si>
  <si>
    <t>Meest recente controlerapport Belastingdienst</t>
  </si>
  <si>
    <t>Vaste onbelaste kostenvergoedingen</t>
  </si>
  <si>
    <t>Cao</t>
  </si>
  <si>
    <t>Personeelshandboek (met cafetariaregeling?)</t>
  </si>
  <si>
    <t>Zie loonsom kolom 14 verzamelloonstaat (let op bij uitgezonden werknemers!)</t>
  </si>
  <si>
    <t>JA</t>
  </si>
  <si>
    <t>NEE</t>
  </si>
  <si>
    <t>Bedrag €   (incl btw)</t>
  </si>
  <si>
    <t>Dit rekenmodel geeft inzicht in het effect van de meest voorkomende vergoedingen en verstrekkingen onder de WKR. Het is niet bedoeld als uitputtend overzicht.</t>
  </si>
  <si>
    <t>!</t>
  </si>
  <si>
    <t>OPMERKINGEN</t>
  </si>
  <si>
    <t>TOELICHTING</t>
  </si>
  <si>
    <t>Verstrekking openbaar vervoerkaart + voordeelurenkaart</t>
  </si>
  <si>
    <t>Uniform, fiscale werkkleding, kleding die op het werk achterblijft</t>
  </si>
  <si>
    <t>Vergoeden abonnementen + losse kaartjes voor reizen met OV</t>
  </si>
  <si>
    <t>Reiskostenvergoedingen / eigen vervoer (max. € 0,19 per km)</t>
  </si>
  <si>
    <t>Vergoeding of verstrekking van vakliteratuur</t>
  </si>
  <si>
    <t>Vergoeding van kosten van inschrijving in een beroepsregister</t>
  </si>
  <si>
    <t>Studiekosten, bijscholing, cursussen, congressen e.d.</t>
  </si>
  <si>
    <t>Maaltijden a.g.v. overwerk, koopavonden, dienstreizen, etc.</t>
  </si>
  <si>
    <t>Verhuiskosten i.h.k.v. de dienstbetrekking (tot maximum)</t>
  </si>
  <si>
    <t>Verblijfskostenvergoeding door tijdelijke werkzaamheden elders (niet zijnde et-kosten)</t>
  </si>
  <si>
    <t>Extraterritoriale kosten</t>
  </si>
  <si>
    <t>Ter beschikking gestelde personenauto en bestelauto</t>
  </si>
  <si>
    <t>Jubileumverstrekkingen (25 / 40 jaar)</t>
  </si>
  <si>
    <t>Geldboeten</t>
  </si>
  <si>
    <t>Bedrijfsfitness</t>
  </si>
  <si>
    <t>Producten uit eigen bedrijf (kortingsregeling)</t>
  </si>
  <si>
    <t>Parkeer-, veer- en tolgelden (bij privé auto)</t>
  </si>
  <si>
    <t>Contributie vakvereniging (vakbond)</t>
  </si>
  <si>
    <t>Personeelsfeesten, personeelsreizen e.d.</t>
  </si>
  <si>
    <t>Reiskostenvergoedingen voor eigen vervoer ( &gt; € 0,19 per km)</t>
  </si>
  <si>
    <t>Contributie personeelsverenigingen</t>
  </si>
  <si>
    <t>Huisvesting buiten woonplaats (permanente werkzaamheden elders)</t>
  </si>
  <si>
    <t>Internet thuis</t>
  </si>
  <si>
    <t>Kleding (geen werkkleding)</t>
  </si>
  <si>
    <t>Werkruimte bij de werknemer thuis</t>
  </si>
  <si>
    <t>Dienstwoning</t>
  </si>
  <si>
    <t>Fietsregeling</t>
  </si>
  <si>
    <t>Vaste onbelaste kostenvergoedingen (zonder onderzoek/specificatie)</t>
  </si>
  <si>
    <r>
      <rPr>
        <b/>
        <sz val="10"/>
        <rFont val="Arial"/>
        <family val="2"/>
      </rPr>
      <t>Uitgangspunt</t>
    </r>
    <r>
      <rPr>
        <sz val="10"/>
        <rFont val="Arial"/>
        <family val="2"/>
      </rPr>
      <t xml:space="preserve">: fiscale loonsom </t>
    </r>
    <r>
      <rPr>
        <u val="single"/>
        <sz val="10"/>
        <rFont val="Arial"/>
        <family val="2"/>
      </rPr>
      <t>per inhoudingsplichtige</t>
    </r>
    <r>
      <rPr>
        <sz val="10"/>
        <rFont val="Arial"/>
        <family val="2"/>
      </rPr>
      <t xml:space="preserve"> (= per loonheffingennummer, alle subnummers)</t>
    </r>
  </si>
  <si>
    <t>KOSTEN IN VRIJE RUIMTE (VERGOEDINGEN EN VERSTREKKINGEN), NIET LIMITATIEF</t>
  </si>
  <si>
    <t>OVERIGE KOSTEN (VERPLICHT) UITGEZONDERD VRIJE RUIMTE</t>
  </si>
  <si>
    <t>Arbo-voorzieningen (vergoeding/verstrekking of ter beschikking stelling)</t>
  </si>
  <si>
    <t>NIHILWAARDERING (VOORZIENINGEN)*</t>
  </si>
  <si>
    <t>tbv interne relaties en kerstpakketten</t>
  </si>
  <si>
    <t>Representatiekosten en relatiegeschenken (aan medewerkers) t.b.v.</t>
  </si>
  <si>
    <t>Forfaitaire vrije ruimte (= 1,2% van de fiscale loonsom)</t>
  </si>
  <si>
    <t>* Nu nog opgenomen onder nihilwaardering. Bij Belastingplan 2015 zal duidelijkheid komen welke nihilwaardering een gerichte vrijstelling wordt.</t>
  </si>
  <si>
    <t>REKENMODEL WKR 2014 - 2015</t>
  </si>
  <si>
    <t>Voor een zorgvuldige beoordeling van het ingevulde rekenmodel en advies neemt u contact op met een van de specialisten van Concreet Accountnants en Belastingadviseurs BV via e- mail: info@concreet-adviseurs.nl of via telefoon: 046-7630560</t>
  </si>
  <si>
    <t xml:space="preserve">Voorzieningen op de werkplek waarvan het niet gebruikelijk is om deze elders te </t>
  </si>
  <si>
    <t>gebruiken of verbruiken</t>
  </si>
  <si>
    <t>Terbeschikking gestelde kleding met een logo van tenminste 70 cm2</t>
  </si>
  <si>
    <t>Huisvesting en inwoning ter vervulling van de dienstbetrekking (niet in de woning)</t>
  </si>
  <si>
    <t xml:space="preserve">Consumpties op de werkplek (geen maaltijden) </t>
  </si>
  <si>
    <t>Rentevoordeel personeelsleningen (eigen woning of fiets van de zaak)</t>
  </si>
  <si>
    <t>Vergoeding/verstrekking van gereedschappen (mits noodzakelijk)</t>
  </si>
  <si>
    <t>Vergoeding/verstrekking van computers (mits noodzakelijk)</t>
  </si>
  <si>
    <t>Vergoeding/verstrekking van mobiele communicatiemiddelen en dergelijke apparatuur</t>
  </si>
  <si>
    <t>(mits noodzakelijk)</t>
  </si>
  <si>
    <t>intermediaire kosten zoals kosten gerelateerd aan de auto van de zaak (parkeren/wassen)</t>
  </si>
  <si>
    <r>
      <t xml:space="preserve">Overige intermediaire kosten zoals representatiekosten en relatiegeschenken tbv </t>
    </r>
    <r>
      <rPr>
        <u val="single"/>
        <sz val="10"/>
        <rFont val="Arial"/>
        <family val="2"/>
      </rPr>
      <t>externe</t>
    </r>
    <r>
      <rPr>
        <sz val="10"/>
        <rFont val="Arial"/>
        <family val="2"/>
      </rPr>
      <t xml:space="preserve"> </t>
    </r>
  </si>
  <si>
    <t>relaties en klanten</t>
  </si>
  <si>
    <t>Maaltijden in kantines (2014: € 3,15 per maaltijd)</t>
  </si>
  <si>
    <t>Ideële geschenken aan de werknemer (meer dan € 25 incl BTW)</t>
  </si>
  <si>
    <t>Vergoeding ziektekosten</t>
  </si>
  <si>
    <t>Overige regelingen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</si>
</sst>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.##0"/>
    <numFmt numFmtId="181" formatCode="_-&quot;€&quot;\ * #.##0.00_-;_-&quot;€&quot;\ * #.##0.00\-;_-&quot;€&quot;\ * &quot;-&quot;??_-;_-@_-"/>
    <numFmt numFmtId="182" formatCode="_-&quot;€&quot;\ * #.##0.000_-;_-&quot;€&quot;\ * #.##0.000\-;_-&quot;€&quot;\ * &quot;-&quot;???_-;_-@_-"/>
  </numFmts>
  <fonts count="5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Calibri"/>
      <family val="2"/>
    </font>
    <font>
      <b/>
      <sz val="10"/>
      <color indexed="9"/>
      <name val="Arabic Transparen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Arabic Transparen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FF99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6" fillId="0" borderId="0" xfId="0" applyFont="1" applyAlignment="1">
      <alignment/>
    </xf>
    <xf numFmtId="3" fontId="26" fillId="0" borderId="0" xfId="0" applyNumberFormat="1" applyFont="1" applyAlignment="1">
      <alignment horizontal="right"/>
    </xf>
    <xf numFmtId="0" fontId="27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0" xfId="0" applyFont="1" applyAlignment="1">
      <alignment vertical="top" wrapText="1"/>
    </xf>
    <xf numFmtId="3" fontId="26" fillId="0" borderId="0" xfId="0" applyNumberFormat="1" applyFont="1" applyAlignment="1">
      <alignment/>
    </xf>
    <xf numFmtId="0" fontId="27" fillId="0" borderId="0" xfId="0" applyFont="1" applyAlignment="1">
      <alignment horizontal="left" vertical="top" wrapText="1"/>
    </xf>
    <xf numFmtId="0" fontId="26" fillId="0" borderId="0" xfId="0" applyFont="1" applyAlignment="1">
      <alignment horizontal="right"/>
    </xf>
    <xf numFmtId="0" fontId="0" fillId="0" borderId="0" xfId="0" applyFill="1" applyAlignment="1">
      <alignment/>
    </xf>
    <xf numFmtId="0" fontId="26" fillId="0" borderId="10" xfId="0" applyFont="1" applyBorder="1" applyAlignment="1">
      <alignment/>
    </xf>
    <xf numFmtId="0" fontId="26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27" fillId="0" borderId="11" xfId="0" applyFont="1" applyBorder="1" applyAlignment="1">
      <alignment horizontal="left" vertical="top" wrapText="1"/>
    </xf>
    <xf numFmtId="0" fontId="0" fillId="33" borderId="0" xfId="0" applyFill="1" applyAlignment="1">
      <alignment horizontal="left"/>
    </xf>
    <xf numFmtId="0" fontId="26" fillId="33" borderId="0" xfId="0" applyFont="1" applyFill="1" applyAlignment="1">
      <alignment/>
    </xf>
    <xf numFmtId="3" fontId="26" fillId="33" borderId="0" xfId="0" applyNumberFormat="1" applyFont="1" applyFill="1" applyAlignment="1">
      <alignment horizontal="right"/>
    </xf>
    <xf numFmtId="0" fontId="26" fillId="33" borderId="0" xfId="0" applyFont="1" applyFill="1" applyAlignment="1">
      <alignment wrapText="1"/>
    </xf>
    <xf numFmtId="0" fontId="26" fillId="33" borderId="0" xfId="0" applyFont="1" applyFill="1" applyAlignment="1">
      <alignment vertical="top" wrapText="1"/>
    </xf>
    <xf numFmtId="0" fontId="26" fillId="33" borderId="0" xfId="0" applyFont="1" applyFill="1" applyBorder="1" applyAlignment="1">
      <alignment/>
    </xf>
    <xf numFmtId="3" fontId="26" fillId="0" borderId="0" xfId="0" applyNumberFormat="1" applyFont="1" applyAlignment="1">
      <alignment horizontal="left"/>
    </xf>
    <xf numFmtId="0" fontId="26" fillId="0" borderId="11" xfId="0" applyFont="1" applyBorder="1" applyAlignment="1">
      <alignment horizontal="left"/>
    </xf>
    <xf numFmtId="0" fontId="26" fillId="33" borderId="11" xfId="0" applyFont="1" applyFill="1" applyBorder="1" applyAlignment="1">
      <alignment horizontal="left"/>
    </xf>
    <xf numFmtId="3" fontId="26" fillId="0" borderId="11" xfId="0" applyNumberFormat="1" applyFont="1" applyBorder="1" applyAlignment="1">
      <alignment horizontal="left"/>
    </xf>
    <xf numFmtId="3" fontId="26" fillId="33" borderId="11" xfId="0" applyNumberFormat="1" applyFont="1" applyFill="1" applyBorder="1" applyAlignment="1">
      <alignment horizontal="left"/>
    </xf>
    <xf numFmtId="0" fontId="26" fillId="0" borderId="12" xfId="0" applyFont="1" applyBorder="1" applyAlignment="1">
      <alignment horizontal="left"/>
    </xf>
    <xf numFmtId="0" fontId="27" fillId="0" borderId="10" xfId="0" applyFont="1" applyBorder="1" applyAlignment="1">
      <alignment/>
    </xf>
    <xf numFmtId="0" fontId="26" fillId="0" borderId="10" xfId="0" applyFont="1" applyBorder="1" applyAlignment="1">
      <alignment wrapText="1"/>
    </xf>
    <xf numFmtId="0" fontId="27" fillId="0" borderId="12" xfId="0" applyFont="1" applyBorder="1" applyAlignment="1">
      <alignment horizontal="left"/>
    </xf>
    <xf numFmtId="0" fontId="27" fillId="0" borderId="10" xfId="0" applyFont="1" applyBorder="1" applyAlignment="1">
      <alignment horizontal="left" vertical="top" wrapText="1"/>
    </xf>
    <xf numFmtId="0" fontId="0" fillId="0" borderId="12" xfId="0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3" xfId="0" applyBorder="1" applyAlignment="1">
      <alignment horizontal="left"/>
    </xf>
    <xf numFmtId="0" fontId="26" fillId="0" borderId="13" xfId="0" applyFont="1" applyBorder="1" applyAlignment="1">
      <alignment/>
    </xf>
    <xf numFmtId="3" fontId="26" fillId="0" borderId="13" xfId="0" applyNumberFormat="1" applyFont="1" applyBorder="1" applyAlignment="1">
      <alignment horizontal="right"/>
    </xf>
    <xf numFmtId="0" fontId="26" fillId="0" borderId="11" xfId="0" applyFont="1" applyBorder="1" applyAlignment="1">
      <alignment horizontal="center"/>
    </xf>
    <xf numFmtId="0" fontId="26" fillId="33" borderId="11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3" fontId="26" fillId="0" borderId="11" xfId="0" applyNumberFormat="1" applyFont="1" applyBorder="1" applyAlignment="1">
      <alignment horizontal="center"/>
    </xf>
    <xf numFmtId="0" fontId="27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27" fillId="0" borderId="14" xfId="0" applyFont="1" applyBorder="1" applyAlignment="1">
      <alignment horizontal="center" vertical="top" wrapText="1"/>
    </xf>
    <xf numFmtId="0" fontId="26" fillId="34" borderId="0" xfId="0" applyFont="1" applyFill="1" applyAlignment="1">
      <alignment wrapText="1"/>
    </xf>
    <xf numFmtId="0" fontId="26" fillId="34" borderId="11" xfId="0" applyFont="1" applyFill="1" applyBorder="1" applyAlignment="1">
      <alignment horizontal="center" vertical="center"/>
    </xf>
    <xf numFmtId="3" fontId="26" fillId="34" borderId="0" xfId="0" applyNumberFormat="1" applyFont="1" applyFill="1" applyAlignment="1">
      <alignment horizontal="right"/>
    </xf>
    <xf numFmtId="3" fontId="26" fillId="34" borderId="11" xfId="0" applyNumberFormat="1" applyFont="1" applyFill="1" applyBorder="1" applyAlignment="1">
      <alignment horizontal="left"/>
    </xf>
    <xf numFmtId="0" fontId="0" fillId="33" borderId="0" xfId="0" applyFill="1" applyAlignment="1">
      <alignment/>
    </xf>
    <xf numFmtId="0" fontId="53" fillId="35" borderId="0" xfId="0" applyFont="1" applyFill="1" applyAlignment="1">
      <alignment horizontal="left"/>
    </xf>
    <xf numFmtId="0" fontId="2" fillId="36" borderId="15" xfId="0" applyFont="1" applyFill="1" applyBorder="1" applyAlignment="1">
      <alignment horizontal="left"/>
    </xf>
    <xf numFmtId="0" fontId="26" fillId="36" borderId="16" xfId="0" applyFont="1" applyFill="1" applyBorder="1" applyAlignment="1">
      <alignment/>
    </xf>
    <xf numFmtId="170" fontId="27" fillId="36" borderId="17" xfId="41" applyFont="1" applyFill="1" applyBorder="1" applyAlignment="1">
      <alignment horizontal="center" vertical="top" wrapText="1"/>
    </xf>
    <xf numFmtId="0" fontId="27" fillId="36" borderId="16" xfId="0" applyFont="1" applyFill="1" applyBorder="1" applyAlignment="1">
      <alignment horizontal="center" vertical="top" wrapText="1"/>
    </xf>
    <xf numFmtId="0" fontId="0" fillId="36" borderId="0" xfId="0" applyFont="1" applyFill="1" applyAlignment="1">
      <alignment horizontal="left"/>
    </xf>
    <xf numFmtId="0" fontId="54" fillId="35" borderId="0" xfId="0" applyFont="1" applyFill="1" applyAlignment="1">
      <alignment/>
    </xf>
    <xf numFmtId="0" fontId="54" fillId="35" borderId="0" xfId="0" applyFont="1" applyFill="1" applyAlignment="1">
      <alignment horizontal="center" vertical="top" wrapText="1"/>
    </xf>
    <xf numFmtId="0" fontId="55" fillId="35" borderId="0" xfId="0" applyFont="1" applyFill="1" applyAlignment="1">
      <alignment/>
    </xf>
    <xf numFmtId="0" fontId="2" fillId="36" borderId="18" xfId="0" applyFont="1" applyFill="1" applyBorder="1" applyAlignment="1">
      <alignment/>
    </xf>
    <xf numFmtId="0" fontId="56" fillId="35" borderId="12" xfId="0" applyFont="1" applyFill="1" applyBorder="1" applyAlignment="1">
      <alignment horizontal="left" vertical="top"/>
    </xf>
    <xf numFmtId="0" fontId="56" fillId="35" borderId="10" xfId="0" applyFont="1" applyFill="1" applyBorder="1" applyAlignment="1">
      <alignment horizontal="left" vertical="top" wrapText="1"/>
    </xf>
    <xf numFmtId="0" fontId="56" fillId="35" borderId="0" xfId="0" applyFont="1" applyFill="1" applyAlignment="1">
      <alignment horizontal="left" vertical="top" wrapText="1"/>
    </xf>
    <xf numFmtId="0" fontId="56" fillId="35" borderId="11" xfId="0" applyFont="1" applyFill="1" applyBorder="1" applyAlignment="1">
      <alignment horizontal="center" vertical="top" wrapText="1"/>
    </xf>
    <xf numFmtId="0" fontId="56" fillId="35" borderId="0" xfId="0" applyFont="1" applyFill="1" applyAlignment="1">
      <alignment horizontal="center" vertical="top" wrapText="1"/>
    </xf>
    <xf numFmtId="0" fontId="56" fillId="35" borderId="12" xfId="0" applyFont="1" applyFill="1" applyBorder="1" applyAlignment="1">
      <alignment horizontal="left"/>
    </xf>
    <xf numFmtId="0" fontId="56" fillId="35" borderId="10" xfId="0" applyFont="1" applyFill="1" applyBorder="1" applyAlignment="1">
      <alignment/>
    </xf>
    <xf numFmtId="0" fontId="56" fillId="35" borderId="0" xfId="0" applyFont="1" applyFill="1" applyAlignment="1">
      <alignment/>
    </xf>
    <xf numFmtId="3" fontId="56" fillId="35" borderId="11" xfId="0" applyNumberFormat="1" applyFont="1" applyFill="1" applyBorder="1" applyAlignment="1">
      <alignment horizontal="center"/>
    </xf>
    <xf numFmtId="3" fontId="56" fillId="35" borderId="0" xfId="0" applyNumberFormat="1" applyFont="1" applyFill="1" applyAlignment="1">
      <alignment horizontal="center"/>
    </xf>
    <xf numFmtId="0" fontId="32" fillId="35" borderId="19" xfId="0" applyFont="1" applyFill="1" applyBorder="1" applyAlignment="1">
      <alignment horizontal="left"/>
    </xf>
    <xf numFmtId="0" fontId="57" fillId="35" borderId="20" xfId="0" applyFont="1" applyFill="1" applyBorder="1" applyAlignment="1">
      <alignment/>
    </xf>
    <xf numFmtId="0" fontId="32" fillId="35" borderId="0" xfId="0" applyFont="1" applyFill="1" applyBorder="1" applyAlignment="1">
      <alignment/>
    </xf>
    <xf numFmtId="0" fontId="56" fillId="35" borderId="21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3" borderId="12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2" xfId="0" applyFont="1" applyFill="1" applyBorder="1" applyAlignment="1">
      <alignment horizontal="left"/>
    </xf>
    <xf numFmtId="0" fontId="0" fillId="0" borderId="10" xfId="0" applyFont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0" fillId="0" borderId="10" xfId="0" applyFont="1" applyBorder="1" applyAlignment="1">
      <alignment vertical="center" wrapText="1"/>
    </xf>
    <xf numFmtId="0" fontId="0" fillId="34" borderId="12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wrapText="1"/>
    </xf>
    <xf numFmtId="0" fontId="0" fillId="33" borderId="12" xfId="0" applyFont="1" applyFill="1" applyBorder="1" applyAlignment="1">
      <alignment horizontal="left" vertical="center"/>
    </xf>
    <xf numFmtId="0" fontId="0" fillId="34" borderId="12" xfId="0" applyFont="1" applyFill="1" applyBorder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3" fontId="0" fillId="33" borderId="0" xfId="0" applyNumberFormat="1" applyFont="1" applyFill="1" applyAlignment="1">
      <alignment horizontal="right"/>
    </xf>
    <xf numFmtId="3" fontId="4" fillId="33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/>
    </xf>
    <xf numFmtId="170" fontId="0" fillId="0" borderId="0" xfId="41" applyFont="1" applyFill="1" applyAlignment="1">
      <alignment horizontal="center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170" fontId="0" fillId="33" borderId="0" xfId="41" applyFont="1" applyFill="1" applyAlignment="1">
      <alignment horizontal="center"/>
    </xf>
    <xf numFmtId="3" fontId="0" fillId="33" borderId="0" xfId="0" applyNumberFormat="1" applyFont="1" applyFill="1" applyAlignment="1">
      <alignment horizontal="left"/>
    </xf>
    <xf numFmtId="0" fontId="0" fillId="0" borderId="0" xfId="0" applyFont="1" applyFill="1" applyAlignment="1" quotePrefix="1">
      <alignment/>
    </xf>
    <xf numFmtId="170" fontId="0" fillId="0" borderId="0" xfId="4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left"/>
    </xf>
    <xf numFmtId="170" fontId="0" fillId="0" borderId="22" xfId="41" applyFont="1" applyFill="1" applyBorder="1" applyAlignment="1">
      <alignment horizontal="center"/>
    </xf>
    <xf numFmtId="0" fontId="0" fillId="0" borderId="0" xfId="0" applyFont="1" applyAlignment="1" quotePrefix="1">
      <alignment/>
    </xf>
    <xf numFmtId="170" fontId="0" fillId="0" borderId="0" xfId="41" applyFont="1" applyAlignment="1">
      <alignment horizontal="center"/>
    </xf>
    <xf numFmtId="3" fontId="0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left"/>
    </xf>
    <xf numFmtId="0" fontId="2" fillId="36" borderId="0" xfId="0" applyFont="1" applyFill="1" applyAlignment="1">
      <alignment/>
    </xf>
    <xf numFmtId="170" fontId="2" fillId="36" borderId="0" xfId="41" applyNumberFormat="1" applyFont="1" applyFill="1" applyAlignment="1">
      <alignment horizontal="center"/>
    </xf>
    <xf numFmtId="3" fontId="2" fillId="36" borderId="0" xfId="0" applyNumberFormat="1" applyFont="1" applyFill="1" applyAlignment="1">
      <alignment horizontal="right"/>
    </xf>
    <xf numFmtId="3" fontId="5" fillId="36" borderId="0" xfId="0" applyNumberFormat="1" applyFont="1" applyFill="1" applyAlignment="1">
      <alignment horizontal="left"/>
    </xf>
    <xf numFmtId="0" fontId="2" fillId="0" borderId="23" xfId="0" applyFont="1" applyBorder="1" applyAlignment="1">
      <alignment vertical="top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26" fillId="33" borderId="12" xfId="0" applyFont="1" applyFill="1" applyBorder="1" applyAlignment="1">
      <alignment/>
    </xf>
    <xf numFmtId="0" fontId="26" fillId="34" borderId="12" xfId="0" applyFont="1" applyFill="1" applyBorder="1" applyAlignment="1">
      <alignment/>
    </xf>
    <xf numFmtId="0" fontId="26" fillId="0" borderId="24" xfId="0" applyFont="1" applyBorder="1" applyAlignment="1">
      <alignment/>
    </xf>
    <xf numFmtId="0" fontId="27" fillId="0" borderId="12" xfId="0" applyFont="1" applyBorder="1" applyAlignment="1">
      <alignment horizontal="center" vertical="top" wrapText="1"/>
    </xf>
    <xf numFmtId="170" fontId="26" fillId="0" borderId="24" xfId="41" applyFont="1" applyBorder="1" applyAlignment="1">
      <alignment horizontal="center"/>
    </xf>
    <xf numFmtId="3" fontId="26" fillId="33" borderId="12" xfId="0" applyNumberFormat="1" applyFont="1" applyFill="1" applyBorder="1" applyAlignment="1">
      <alignment horizontal="right"/>
    </xf>
    <xf numFmtId="3" fontId="26" fillId="34" borderId="12" xfId="0" applyNumberFormat="1" applyFont="1" applyFill="1" applyBorder="1" applyAlignment="1">
      <alignment horizontal="right"/>
    </xf>
    <xf numFmtId="3" fontId="26" fillId="0" borderId="24" xfId="0" applyNumberFormat="1" applyFont="1" applyBorder="1" applyAlignment="1">
      <alignment horizontal="right"/>
    </xf>
    <xf numFmtId="0" fontId="0" fillId="33" borderId="11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left"/>
    </xf>
    <xf numFmtId="0" fontId="0" fillId="34" borderId="0" xfId="0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34" borderId="12" xfId="0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0" fillId="33" borderId="12" xfId="0" applyFont="1" applyFill="1" applyBorder="1" applyAlignment="1">
      <alignment horizontal="center"/>
    </xf>
    <xf numFmtId="3" fontId="26" fillId="0" borderId="0" xfId="0" applyNumberFormat="1" applyFont="1" applyAlignment="1">
      <alignment horizontal="center"/>
    </xf>
    <xf numFmtId="3" fontId="26" fillId="0" borderId="13" xfId="0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Border="1" applyAlignment="1">
      <alignment horizontal="center" vertical="top" wrapText="1"/>
    </xf>
    <xf numFmtId="0" fontId="0" fillId="34" borderId="11" xfId="0" applyFont="1" applyFill="1" applyBorder="1" applyAlignment="1">
      <alignment horizontal="center" vertical="center"/>
    </xf>
    <xf numFmtId="170" fontId="26" fillId="0" borderId="12" xfId="60" applyFont="1" applyBorder="1" applyAlignment="1">
      <alignment horizontal="center" vertical="center"/>
    </xf>
    <xf numFmtId="170" fontId="0" fillId="33" borderId="12" xfId="60" applyFont="1" applyFill="1" applyBorder="1" applyAlignment="1">
      <alignment horizontal="center"/>
    </xf>
    <xf numFmtId="0" fontId="26" fillId="0" borderId="12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27" fillId="0" borderId="0" xfId="0" applyFont="1" applyFill="1" applyAlignment="1">
      <alignment/>
    </xf>
    <xf numFmtId="3" fontId="26" fillId="0" borderId="11" xfId="0" applyNumberFormat="1" applyFont="1" applyFill="1" applyBorder="1" applyAlignment="1">
      <alignment horizontal="center"/>
    </xf>
    <xf numFmtId="3" fontId="26" fillId="0" borderId="0" xfId="0" applyNumberFormat="1" applyFont="1" applyFill="1" applyAlignment="1">
      <alignment horizontal="right"/>
    </xf>
    <xf numFmtId="3" fontId="26" fillId="0" borderId="11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27" fillId="33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26" fillId="0" borderId="0" xfId="0" applyFont="1" applyFill="1" applyAlignment="1">
      <alignment wrapText="1"/>
    </xf>
    <xf numFmtId="0" fontId="26" fillId="33" borderId="12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/>
    </xf>
    <xf numFmtId="170" fontId="0" fillId="0" borderId="12" xfId="6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6" fillId="0" borderId="12" xfId="0" applyFont="1" applyFill="1" applyBorder="1" applyAlignment="1">
      <alignment/>
    </xf>
    <xf numFmtId="170" fontId="26" fillId="0" borderId="12" xfId="60" applyFont="1" applyFill="1" applyBorder="1" applyAlignment="1">
      <alignment horizontal="center" vertical="center"/>
    </xf>
    <xf numFmtId="3" fontId="26" fillId="0" borderId="12" xfId="0" applyNumberFormat="1" applyFont="1" applyFill="1" applyBorder="1" applyAlignment="1">
      <alignment horizontal="right"/>
    </xf>
    <xf numFmtId="170" fontId="26" fillId="33" borderId="12" xfId="60" applyFont="1" applyFill="1" applyBorder="1" applyAlignment="1">
      <alignment horizontal="center" vertical="center"/>
    </xf>
    <xf numFmtId="170" fontId="0" fillId="33" borderId="0" xfId="60" applyFont="1" applyFill="1" applyAlignment="1">
      <alignment horizontal="center" vertical="center"/>
    </xf>
    <xf numFmtId="0" fontId="0" fillId="34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27" fillId="36" borderId="11" xfId="0" applyFont="1" applyFill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uro" xfId="41"/>
    <cellStyle name="Gekoppelde cel" xfId="42"/>
    <cellStyle name="Followed Hyperlink" xfId="43"/>
    <cellStyle name="Goed" xfId="44"/>
    <cellStyle name="Hyperlink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Percent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7</xdr:col>
      <xdr:colOff>47625</xdr:colOff>
      <xdr:row>5</xdr:row>
      <xdr:rowOff>123825</xdr:rowOff>
    </xdr:to>
    <xdr:pic>
      <xdr:nvPicPr>
        <xdr:cNvPr id="1" name="Afbeelding 1" descr="Contac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161925"/>
          <a:ext cx="46386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94"/>
  <sheetViews>
    <sheetView tabSelected="1" workbookViewId="0" topLeftCell="A18">
      <selection activeCell="E70" sqref="E70"/>
    </sheetView>
  </sheetViews>
  <sheetFormatPr defaultColWidth="9.140625" defaultRowHeight="12.75"/>
  <cols>
    <col min="1" max="1" width="3.00390625" style="13" customWidth="1"/>
    <col min="2" max="2" width="74.140625" style="0" bestFit="1" customWidth="1"/>
    <col min="3" max="3" width="2.140625" style="0" customWidth="1"/>
    <col min="4" max="4" width="12.7109375" style="141" customWidth="1"/>
    <col min="5" max="5" width="2.140625" style="0" customWidth="1"/>
    <col min="6" max="6" width="68.8515625" style="0" customWidth="1"/>
    <col min="7" max="7" width="11.28125" style="0" hidden="1" customWidth="1"/>
    <col min="8" max="32" width="9.140625" style="10" customWidth="1"/>
  </cols>
  <sheetData>
    <row r="2" spans="2:6" ht="92.25" customHeight="1">
      <c r="B2" s="118" t="s">
        <v>68</v>
      </c>
      <c r="C2" s="142"/>
      <c r="E2" s="117"/>
      <c r="F2" s="117"/>
    </row>
    <row r="3" spans="3:6" ht="15.75" customHeight="1">
      <c r="C3" s="142"/>
      <c r="D3" s="143"/>
      <c r="E3" s="117"/>
      <c r="F3" s="117"/>
    </row>
    <row r="4" ht="12.75" hidden="1"/>
    <row r="5" ht="12.75" hidden="1"/>
    <row r="7" spans="1:8" ht="12.75">
      <c r="A7" s="73"/>
      <c r="B7" s="74" t="s">
        <v>0</v>
      </c>
      <c r="C7" s="75"/>
      <c r="D7" s="76" t="s">
        <v>2</v>
      </c>
      <c r="E7" s="77"/>
      <c r="F7" s="76" t="s">
        <v>29</v>
      </c>
      <c r="H7" s="136"/>
    </row>
    <row r="8" spans="1:8" ht="6" customHeight="1">
      <c r="A8" s="29"/>
      <c r="B8" s="11"/>
      <c r="C8" s="12"/>
      <c r="D8" s="41"/>
      <c r="E8" s="12"/>
      <c r="F8" s="25"/>
      <c r="H8" s="136"/>
    </row>
    <row r="9" spans="1:8" ht="15" customHeight="1">
      <c r="A9" s="78">
        <v>1</v>
      </c>
      <c r="B9" s="79" t="s">
        <v>18</v>
      </c>
      <c r="C9" s="23"/>
      <c r="D9" s="42"/>
      <c r="E9" s="23"/>
      <c r="F9" s="26"/>
      <c r="G9" s="37" t="s">
        <v>24</v>
      </c>
      <c r="H9" s="136"/>
    </row>
    <row r="10" spans="1:8" ht="15" customHeight="1">
      <c r="A10" s="80">
        <v>2</v>
      </c>
      <c r="B10" s="81" t="s">
        <v>19</v>
      </c>
      <c r="C10" s="12"/>
      <c r="D10" s="43"/>
      <c r="E10" s="12"/>
      <c r="F10" s="25"/>
      <c r="G10" s="37" t="s">
        <v>25</v>
      </c>
      <c r="H10" s="136"/>
    </row>
    <row r="11" spans="1:8" ht="15" customHeight="1">
      <c r="A11" s="78">
        <v>3</v>
      </c>
      <c r="B11" s="79" t="s">
        <v>20</v>
      </c>
      <c r="C11" s="23"/>
      <c r="D11" s="42"/>
      <c r="E11" s="23"/>
      <c r="F11" s="26"/>
      <c r="H11" s="136"/>
    </row>
    <row r="12" spans="1:8" ht="15" customHeight="1">
      <c r="A12" s="80">
        <v>4</v>
      </c>
      <c r="B12" s="81" t="s">
        <v>21</v>
      </c>
      <c r="C12" s="12"/>
      <c r="D12" s="43"/>
      <c r="E12" s="12"/>
      <c r="F12" s="25"/>
      <c r="H12" s="136"/>
    </row>
    <row r="13" spans="1:8" ht="15" customHeight="1">
      <c r="A13" s="78">
        <v>5</v>
      </c>
      <c r="B13" s="79" t="s">
        <v>22</v>
      </c>
      <c r="C13" s="23"/>
      <c r="D13" s="42"/>
      <c r="E13" s="23"/>
      <c r="F13" s="26"/>
      <c r="H13" s="136"/>
    </row>
    <row r="14" spans="1:8" ht="15">
      <c r="A14" s="29"/>
      <c r="B14" s="11"/>
      <c r="C14" s="12"/>
      <c r="D14" s="41"/>
      <c r="E14" s="12"/>
      <c r="F14" s="25"/>
      <c r="H14" s="136"/>
    </row>
    <row r="15" spans="1:8" s="134" customFormat="1" ht="12.75">
      <c r="A15" s="68" t="s">
        <v>8</v>
      </c>
      <c r="B15" s="69" t="s">
        <v>63</v>
      </c>
      <c r="C15" s="70"/>
      <c r="D15" s="71" t="s">
        <v>2</v>
      </c>
      <c r="E15" s="72"/>
      <c r="F15" s="71" t="s">
        <v>29</v>
      </c>
      <c r="G15"/>
      <c r="H15" s="137"/>
    </row>
    <row r="16" spans="1:8" s="134" customFormat="1" ht="6" customHeight="1">
      <c r="A16" s="29"/>
      <c r="B16" s="30"/>
      <c r="C16" s="4"/>
      <c r="D16" s="44"/>
      <c r="E16" s="3"/>
      <c r="F16" s="27"/>
      <c r="G16"/>
      <c r="H16" s="137"/>
    </row>
    <row r="17" spans="1:8" s="134" customFormat="1" ht="15" customHeight="1">
      <c r="A17" s="166">
        <v>6</v>
      </c>
      <c r="B17" s="79" t="s">
        <v>70</v>
      </c>
      <c r="C17" s="159"/>
      <c r="D17" s="42"/>
      <c r="E17" s="20"/>
      <c r="F17" s="28"/>
      <c r="G17"/>
      <c r="H17" s="137"/>
    </row>
    <row r="18" spans="1:8" s="158" customFormat="1" ht="15" customHeight="1">
      <c r="A18" s="152"/>
      <c r="B18" s="153" t="s">
        <v>71</v>
      </c>
      <c r="C18" s="154"/>
      <c r="D18" s="155"/>
      <c r="E18" s="156"/>
      <c r="F18" s="157"/>
      <c r="G18" s="10"/>
      <c r="H18" s="136"/>
    </row>
    <row r="19" spans="1:8" s="134" customFormat="1" ht="15" customHeight="1">
      <c r="A19" s="78">
        <v>7</v>
      </c>
      <c r="B19" s="79" t="s">
        <v>62</v>
      </c>
      <c r="C19" s="19"/>
      <c r="D19" s="42"/>
      <c r="E19" s="20"/>
      <c r="F19" s="28"/>
      <c r="G19"/>
      <c r="H19" s="137"/>
    </row>
    <row r="20" spans="1:8" s="134" customFormat="1" ht="15" customHeight="1">
      <c r="A20" s="80">
        <v>8</v>
      </c>
      <c r="B20" s="81" t="s">
        <v>72</v>
      </c>
      <c r="C20" s="2"/>
      <c r="D20" s="43"/>
      <c r="E20" s="3"/>
      <c r="F20" s="27"/>
      <c r="G20"/>
      <c r="H20" s="137"/>
    </row>
    <row r="21" spans="1:8" s="134" customFormat="1" ht="15" customHeight="1">
      <c r="A21" s="78">
        <v>9</v>
      </c>
      <c r="B21" s="79" t="s">
        <v>73</v>
      </c>
      <c r="C21" s="19"/>
      <c r="D21" s="42"/>
      <c r="E21" s="20"/>
      <c r="F21" s="28"/>
      <c r="G21"/>
      <c r="H21" s="137"/>
    </row>
    <row r="22" spans="1:8" s="134" customFormat="1" ht="15" customHeight="1">
      <c r="A22" s="84">
        <v>10</v>
      </c>
      <c r="B22" s="153" t="s">
        <v>74</v>
      </c>
      <c r="C22" s="160"/>
      <c r="D22" s="161"/>
      <c r="E22" s="156"/>
      <c r="F22" s="157"/>
      <c r="G22"/>
      <c r="H22" s="137"/>
    </row>
    <row r="23" spans="1:8" s="133" customFormat="1" ht="15" customHeight="1">
      <c r="A23" s="78">
        <v>11</v>
      </c>
      <c r="B23" s="139" t="s">
        <v>31</v>
      </c>
      <c r="C23" s="119"/>
      <c r="D23" s="144"/>
      <c r="E23" s="78"/>
      <c r="F23" s="130"/>
      <c r="G23" s="131"/>
      <c r="H23" s="91"/>
    </row>
    <row r="24" spans="1:8" s="134" customFormat="1" ht="15" customHeight="1">
      <c r="A24" s="84">
        <v>12</v>
      </c>
      <c r="B24" s="164" t="s">
        <v>32</v>
      </c>
      <c r="C24" s="165"/>
      <c r="D24" s="161"/>
      <c r="E24" s="156"/>
      <c r="F24" s="157"/>
      <c r="G24"/>
      <c r="H24" s="137"/>
    </row>
    <row r="25" spans="1:8" s="134" customFormat="1" ht="15" customHeight="1">
      <c r="A25" s="78">
        <v>13</v>
      </c>
      <c r="B25" s="82" t="s">
        <v>75</v>
      </c>
      <c r="C25" s="21"/>
      <c r="D25" s="42"/>
      <c r="E25" s="20"/>
      <c r="F25" s="28"/>
      <c r="G25"/>
      <c r="H25" s="137"/>
    </row>
    <row r="26" spans="1:8" s="134" customFormat="1" ht="12.75" customHeight="1">
      <c r="A26" s="29"/>
      <c r="B26" s="31"/>
      <c r="C26" s="5"/>
      <c r="D26" s="44"/>
      <c r="E26" s="3"/>
      <c r="F26" s="27"/>
      <c r="G26"/>
      <c r="H26" s="137"/>
    </row>
    <row r="27" spans="1:8" s="134" customFormat="1" ht="12.75">
      <c r="A27" s="68" t="s">
        <v>6</v>
      </c>
      <c r="B27" s="69" t="s">
        <v>15</v>
      </c>
      <c r="C27" s="70"/>
      <c r="D27" s="71" t="s">
        <v>2</v>
      </c>
      <c r="E27" s="72"/>
      <c r="F27" s="71" t="s">
        <v>29</v>
      </c>
      <c r="G27"/>
      <c r="H27" s="137"/>
    </row>
    <row r="28" spans="1:8" s="134" customFormat="1" ht="6" customHeight="1">
      <c r="A28" s="29"/>
      <c r="B28" s="30"/>
      <c r="C28" s="4"/>
      <c r="D28" s="44"/>
      <c r="E28" s="3"/>
      <c r="F28" s="27"/>
      <c r="G28"/>
      <c r="H28" s="137"/>
    </row>
    <row r="29" spans="1:8" s="134" customFormat="1" ht="15" customHeight="1">
      <c r="A29" s="78">
        <v>14</v>
      </c>
      <c r="B29" s="82" t="s">
        <v>33</v>
      </c>
      <c r="C29" s="21"/>
      <c r="D29" s="42"/>
      <c r="E29" s="20"/>
      <c r="F29" s="28"/>
      <c r="G29"/>
      <c r="H29" s="137"/>
    </row>
    <row r="30" spans="1:8" s="134" customFormat="1" ht="15" customHeight="1">
      <c r="A30" s="84">
        <v>15</v>
      </c>
      <c r="B30" s="85" t="s">
        <v>34</v>
      </c>
      <c r="C30" s="5"/>
      <c r="D30" s="43"/>
      <c r="E30" s="3"/>
      <c r="F30" s="27"/>
      <c r="G30"/>
      <c r="H30" s="137"/>
    </row>
    <row r="31" spans="1:8" s="134" customFormat="1" ht="15" customHeight="1">
      <c r="A31" s="78">
        <v>16</v>
      </c>
      <c r="B31" s="86" t="s">
        <v>35</v>
      </c>
      <c r="C31" s="22"/>
      <c r="D31" s="42"/>
      <c r="E31" s="20"/>
      <c r="F31" s="28"/>
      <c r="G31"/>
      <c r="H31" s="137"/>
    </row>
    <row r="32" spans="1:8" s="134" customFormat="1" ht="15" customHeight="1">
      <c r="A32" s="84">
        <v>17</v>
      </c>
      <c r="B32" s="87" t="s">
        <v>36</v>
      </c>
      <c r="C32" s="6"/>
      <c r="D32" s="43"/>
      <c r="E32" s="3"/>
      <c r="F32" s="27"/>
      <c r="G32"/>
      <c r="H32" s="137"/>
    </row>
    <row r="33" spans="1:8" s="134" customFormat="1" ht="15" customHeight="1">
      <c r="A33" s="78">
        <v>18</v>
      </c>
      <c r="B33" s="79" t="s">
        <v>37</v>
      </c>
      <c r="C33" s="19"/>
      <c r="D33" s="42"/>
      <c r="E33" s="20"/>
      <c r="F33" s="28"/>
      <c r="G33"/>
      <c r="H33" s="137"/>
    </row>
    <row r="34" spans="1:8" s="134" customFormat="1" ht="15" customHeight="1">
      <c r="A34" s="84">
        <v>19</v>
      </c>
      <c r="B34" s="83" t="s">
        <v>38</v>
      </c>
      <c r="C34" s="5"/>
      <c r="D34" s="43"/>
      <c r="E34" s="3"/>
      <c r="F34" s="27"/>
      <c r="G34"/>
      <c r="H34" s="137"/>
    </row>
    <row r="35" spans="1:8" s="134" customFormat="1" ht="15" customHeight="1">
      <c r="A35" s="78">
        <v>20</v>
      </c>
      <c r="B35" s="82" t="s">
        <v>39</v>
      </c>
      <c r="C35" s="21"/>
      <c r="D35" s="42"/>
      <c r="E35" s="20"/>
      <c r="F35" s="28"/>
      <c r="G35"/>
      <c r="H35" s="137"/>
    </row>
    <row r="36" spans="1:8" s="134" customFormat="1" ht="15" customHeight="1">
      <c r="A36" s="88">
        <v>21</v>
      </c>
      <c r="B36" s="89" t="s">
        <v>40</v>
      </c>
      <c r="C36" s="48"/>
      <c r="D36" s="49"/>
      <c r="E36" s="50"/>
      <c r="F36" s="51"/>
      <c r="G36"/>
      <c r="H36" s="137"/>
    </row>
    <row r="37" spans="1:8" s="134" customFormat="1" ht="15" customHeight="1">
      <c r="A37" s="78">
        <v>22</v>
      </c>
      <c r="B37" s="79" t="s">
        <v>46</v>
      </c>
      <c r="C37" s="19"/>
      <c r="D37" s="42"/>
      <c r="E37" s="20"/>
      <c r="F37" s="28"/>
      <c r="G37" s="52"/>
      <c r="H37" s="137"/>
    </row>
    <row r="38" spans="1:8" s="132" customFormat="1" ht="15" customHeight="1">
      <c r="A38" s="88">
        <v>23</v>
      </c>
      <c r="B38" s="140" t="s">
        <v>41</v>
      </c>
      <c r="D38" s="149"/>
      <c r="F38" s="179"/>
      <c r="H38" s="88"/>
    </row>
    <row r="39" spans="1:8" s="132" customFormat="1" ht="15" customHeight="1">
      <c r="A39" s="90">
        <v>24</v>
      </c>
      <c r="B39" s="167" t="s">
        <v>76</v>
      </c>
      <c r="C39" s="168"/>
      <c r="D39" s="169"/>
      <c r="E39" s="168"/>
      <c r="F39" s="180"/>
      <c r="H39" s="88"/>
    </row>
    <row r="40" spans="1:8" s="132" customFormat="1" ht="15" customHeight="1">
      <c r="A40" s="88">
        <v>25</v>
      </c>
      <c r="B40" s="140" t="s">
        <v>77</v>
      </c>
      <c r="D40" s="149"/>
      <c r="F40" s="179"/>
      <c r="H40" s="88"/>
    </row>
    <row r="41" spans="1:8" s="132" customFormat="1" ht="15" customHeight="1">
      <c r="A41" s="90">
        <v>26</v>
      </c>
      <c r="B41" s="167" t="s">
        <v>78</v>
      </c>
      <c r="C41" s="168"/>
      <c r="D41" s="169"/>
      <c r="E41" s="168"/>
      <c r="F41" s="180"/>
      <c r="H41" s="88"/>
    </row>
    <row r="42" spans="1:8" s="132" customFormat="1" ht="15" customHeight="1">
      <c r="A42" s="88"/>
      <c r="B42" s="140" t="s">
        <v>79</v>
      </c>
      <c r="D42" s="44"/>
      <c r="F42" s="179"/>
      <c r="H42" s="88"/>
    </row>
    <row r="43" spans="1:8" s="134" customFormat="1" ht="15">
      <c r="A43" s="29"/>
      <c r="B43" s="11"/>
      <c r="C43" s="2"/>
      <c r="D43" s="44"/>
      <c r="E43" s="3"/>
      <c r="F43" s="27"/>
      <c r="G43"/>
      <c r="H43" s="137"/>
    </row>
    <row r="44" spans="1:8" s="134" customFormat="1" ht="12.75">
      <c r="A44" s="68" t="s">
        <v>7</v>
      </c>
      <c r="B44" s="69" t="s">
        <v>61</v>
      </c>
      <c r="C44" s="70"/>
      <c r="D44" s="71" t="s">
        <v>2</v>
      </c>
      <c r="E44" s="72"/>
      <c r="F44" s="71" t="s">
        <v>29</v>
      </c>
      <c r="G44"/>
      <c r="H44" s="137"/>
    </row>
    <row r="45" spans="1:8" s="134" customFormat="1" ht="6" customHeight="1">
      <c r="A45" s="29"/>
      <c r="B45" s="30"/>
      <c r="C45" s="4"/>
      <c r="D45" s="44"/>
      <c r="E45" s="3"/>
      <c r="F45" s="27"/>
      <c r="G45"/>
      <c r="H45" s="137"/>
    </row>
    <row r="46" spans="1:8" s="134" customFormat="1" ht="15" customHeight="1">
      <c r="A46" s="78">
        <v>27</v>
      </c>
      <c r="B46" s="79" t="s">
        <v>42</v>
      </c>
      <c r="C46" s="19"/>
      <c r="D46" s="42"/>
      <c r="E46" s="20"/>
      <c r="F46" s="28"/>
      <c r="G46"/>
      <c r="H46" s="137"/>
    </row>
    <row r="47" spans="1:8" s="134" customFormat="1" ht="15" customHeight="1">
      <c r="A47" s="80">
        <v>28</v>
      </c>
      <c r="B47" s="81" t="s">
        <v>80</v>
      </c>
      <c r="C47" s="2"/>
      <c r="D47" s="43"/>
      <c r="E47" s="3"/>
      <c r="F47" s="27"/>
      <c r="G47"/>
      <c r="H47" s="137"/>
    </row>
    <row r="48" spans="1:8" s="134" customFormat="1" ht="15" customHeight="1">
      <c r="A48" s="90">
        <v>29</v>
      </c>
      <c r="B48" s="82" t="s">
        <v>81</v>
      </c>
      <c r="C48" s="21"/>
      <c r="D48" s="42"/>
      <c r="E48" s="20"/>
      <c r="F48" s="28"/>
      <c r="G48"/>
      <c r="H48" s="137"/>
    </row>
    <row r="49" spans="1:8" s="134" customFormat="1" ht="15" customHeight="1">
      <c r="A49" s="170"/>
      <c r="B49" s="164" t="s">
        <v>82</v>
      </c>
      <c r="C49" s="165"/>
      <c r="D49" s="155"/>
      <c r="E49" s="156"/>
      <c r="F49" s="157"/>
      <c r="G49"/>
      <c r="H49" s="137"/>
    </row>
    <row r="50" spans="1:8" s="134" customFormat="1" ht="15" customHeight="1">
      <c r="A50" s="78">
        <v>30</v>
      </c>
      <c r="B50" s="79" t="s">
        <v>56</v>
      </c>
      <c r="C50" s="19"/>
      <c r="D50" s="42"/>
      <c r="E50" s="20"/>
      <c r="F50" s="28"/>
      <c r="G50"/>
      <c r="H50" s="137"/>
    </row>
    <row r="51" spans="1:8" s="133" customFormat="1" ht="15" customHeight="1">
      <c r="A51" s="84">
        <v>31</v>
      </c>
      <c r="B51" s="162" t="s">
        <v>43</v>
      </c>
      <c r="C51" s="171"/>
      <c r="D51" s="163"/>
      <c r="E51" s="84"/>
      <c r="F51" s="171"/>
      <c r="G51" s="119"/>
      <c r="H51" s="91"/>
    </row>
    <row r="52" spans="1:8" s="134" customFormat="1" ht="15" customHeight="1">
      <c r="A52" s="78">
        <v>32</v>
      </c>
      <c r="B52" s="79" t="s">
        <v>44</v>
      </c>
      <c r="C52" s="19"/>
      <c r="D52" s="42"/>
      <c r="E52" s="20"/>
      <c r="F52" s="28"/>
      <c r="G52"/>
      <c r="H52" s="137"/>
    </row>
    <row r="53" spans="1:8" s="134" customFormat="1" ht="15">
      <c r="A53" s="29"/>
      <c r="B53" s="11"/>
      <c r="C53" s="2"/>
      <c r="D53" s="44"/>
      <c r="E53" s="7"/>
      <c r="F53" s="27"/>
      <c r="G53"/>
      <c r="H53" s="137"/>
    </row>
    <row r="54" spans="1:8" s="135" customFormat="1" ht="25.5">
      <c r="A54" s="63" t="s">
        <v>14</v>
      </c>
      <c r="B54" s="64" t="s">
        <v>60</v>
      </c>
      <c r="C54" s="65"/>
      <c r="D54" s="66" t="s">
        <v>26</v>
      </c>
      <c r="E54" s="67"/>
      <c r="F54" s="66" t="s">
        <v>29</v>
      </c>
      <c r="G54" s="1"/>
      <c r="H54" s="138"/>
    </row>
    <row r="55" spans="1:8" s="135" customFormat="1" ht="6" customHeight="1">
      <c r="A55" s="32"/>
      <c r="B55" s="33"/>
      <c r="C55" s="8"/>
      <c r="D55" s="125"/>
      <c r="E55" s="125"/>
      <c r="F55" s="17"/>
      <c r="G55" s="1"/>
      <c r="H55" s="138"/>
    </row>
    <row r="56" spans="1:8" s="134" customFormat="1" ht="14.25" customHeight="1">
      <c r="A56" s="91">
        <v>31</v>
      </c>
      <c r="B56" s="121" t="s">
        <v>45</v>
      </c>
      <c r="C56" s="123"/>
      <c r="D56" s="150"/>
      <c r="E56" s="128"/>
      <c r="F56" s="51"/>
      <c r="G56"/>
      <c r="H56" s="137"/>
    </row>
    <row r="57" spans="1:8" s="133" customFormat="1" ht="14.25" customHeight="1">
      <c r="A57" s="78">
        <v>33</v>
      </c>
      <c r="B57" s="119" t="s">
        <v>83</v>
      </c>
      <c r="C57" s="78"/>
      <c r="D57" s="151"/>
      <c r="E57" s="78"/>
      <c r="F57" s="130"/>
      <c r="G57" s="119"/>
      <c r="H57" s="91"/>
    </row>
    <row r="58" spans="1:8" s="134" customFormat="1" ht="14.25" customHeight="1">
      <c r="A58" s="91">
        <v>34</v>
      </c>
      <c r="B58" s="121" t="s">
        <v>47</v>
      </c>
      <c r="C58" s="123"/>
      <c r="D58" s="150"/>
      <c r="E58" s="128"/>
      <c r="F58" s="51"/>
      <c r="G58"/>
      <c r="H58" s="137"/>
    </row>
    <row r="59" spans="1:8" s="133" customFormat="1" ht="14.25" customHeight="1">
      <c r="A59" s="78">
        <v>35</v>
      </c>
      <c r="B59" s="119" t="s">
        <v>48</v>
      </c>
      <c r="C59" s="78"/>
      <c r="D59" s="151"/>
      <c r="E59" s="78"/>
      <c r="F59" s="130"/>
      <c r="G59" s="119"/>
      <c r="H59" s="91"/>
    </row>
    <row r="60" spans="1:8" s="134" customFormat="1" ht="14.25" customHeight="1">
      <c r="A60" s="91">
        <v>36</v>
      </c>
      <c r="B60" s="121" t="s">
        <v>49</v>
      </c>
      <c r="C60" s="123"/>
      <c r="D60" s="150"/>
      <c r="E60" s="128"/>
      <c r="F60" s="51"/>
      <c r="G60"/>
      <c r="H60" s="137"/>
    </row>
    <row r="61" spans="1:8" s="133" customFormat="1" ht="14.25" customHeight="1">
      <c r="A61" s="78">
        <v>37</v>
      </c>
      <c r="B61" s="119" t="s">
        <v>50</v>
      </c>
      <c r="C61" s="78"/>
      <c r="D61" s="151"/>
      <c r="E61" s="78"/>
      <c r="F61" s="130"/>
      <c r="G61" s="119"/>
      <c r="H61" s="91"/>
    </row>
    <row r="62" spans="1:8" s="134" customFormat="1" ht="14.25" customHeight="1">
      <c r="A62" s="91">
        <v>38</v>
      </c>
      <c r="B62" s="121" t="s">
        <v>51</v>
      </c>
      <c r="C62" s="123"/>
      <c r="D62" s="150"/>
      <c r="E62" s="128"/>
      <c r="F62" s="51"/>
      <c r="G62"/>
      <c r="H62" s="137"/>
    </row>
    <row r="63" spans="1:8" s="133" customFormat="1" ht="15.75" customHeight="1">
      <c r="A63" s="78">
        <v>39</v>
      </c>
      <c r="B63" s="119" t="s">
        <v>65</v>
      </c>
      <c r="C63" s="78"/>
      <c r="D63" s="151"/>
      <c r="E63" s="78"/>
      <c r="F63" s="130"/>
      <c r="G63" s="119"/>
      <c r="H63" s="91"/>
    </row>
    <row r="64" spans="1:8" s="133" customFormat="1" ht="15.75" customHeight="1">
      <c r="A64" s="84"/>
      <c r="B64" s="162" t="s">
        <v>64</v>
      </c>
      <c r="C64" s="84"/>
      <c r="D64" s="172"/>
      <c r="E64" s="84"/>
      <c r="F64" s="171"/>
      <c r="G64" s="119"/>
      <c r="H64" s="91"/>
    </row>
    <row r="65" spans="1:8" s="134" customFormat="1" ht="14.25" customHeight="1">
      <c r="A65" s="78">
        <v>40</v>
      </c>
      <c r="B65" s="120" t="s">
        <v>52</v>
      </c>
      <c r="C65" s="122"/>
      <c r="D65" s="177"/>
      <c r="E65" s="127"/>
      <c r="F65" s="28"/>
      <c r="G65"/>
      <c r="H65" s="137"/>
    </row>
    <row r="66" spans="1:8" s="133" customFormat="1" ht="14.25" customHeight="1">
      <c r="A66" s="84">
        <v>41</v>
      </c>
      <c r="B66" s="162" t="s">
        <v>53</v>
      </c>
      <c r="C66" s="84"/>
      <c r="D66" s="172"/>
      <c r="E66" s="84"/>
      <c r="F66" s="171"/>
      <c r="G66" s="119"/>
      <c r="H66" s="91"/>
    </row>
    <row r="67" spans="1:8" s="134" customFormat="1" ht="14.25" customHeight="1">
      <c r="A67" s="78">
        <v>42</v>
      </c>
      <c r="B67" s="120" t="s">
        <v>54</v>
      </c>
      <c r="C67" s="122"/>
      <c r="D67" s="177"/>
      <c r="E67" s="127"/>
      <c r="F67" s="28"/>
      <c r="G67"/>
      <c r="H67" s="137"/>
    </row>
    <row r="68" spans="1:8" s="133" customFormat="1" ht="14.25" customHeight="1">
      <c r="A68" s="84">
        <v>43</v>
      </c>
      <c r="B68" s="162" t="s">
        <v>55</v>
      </c>
      <c r="C68" s="84"/>
      <c r="D68" s="172"/>
      <c r="E68" s="84"/>
      <c r="F68" s="171"/>
      <c r="G68" s="119"/>
      <c r="H68" s="91"/>
    </row>
    <row r="69" spans="1:8" s="133" customFormat="1" ht="14.25" customHeight="1">
      <c r="A69" s="78">
        <v>45</v>
      </c>
      <c r="B69" s="119" t="s">
        <v>84</v>
      </c>
      <c r="C69" s="78"/>
      <c r="D69" s="151"/>
      <c r="E69" s="78"/>
      <c r="F69" s="130"/>
      <c r="G69" s="119"/>
      <c r="H69" s="91"/>
    </row>
    <row r="70" spans="1:8" s="134" customFormat="1" ht="14.25" customHeight="1">
      <c r="A70" s="84">
        <v>46</v>
      </c>
      <c r="B70" s="173" t="s">
        <v>85</v>
      </c>
      <c r="C70" s="174"/>
      <c r="D70" s="175"/>
      <c r="E70" s="176"/>
      <c r="F70" s="157"/>
      <c r="G70"/>
      <c r="H70" s="137"/>
    </row>
    <row r="71" spans="1:8" s="133" customFormat="1" ht="14.25" customHeight="1">
      <c r="A71" s="78">
        <v>47</v>
      </c>
      <c r="B71" s="119" t="s">
        <v>57</v>
      </c>
      <c r="C71" s="78"/>
      <c r="D71" s="151"/>
      <c r="E71" s="78"/>
      <c r="F71" s="130"/>
      <c r="G71" s="119"/>
      <c r="H71" s="91"/>
    </row>
    <row r="72" spans="1:8" s="133" customFormat="1" ht="14.25" customHeight="1">
      <c r="A72" s="84">
        <v>48</v>
      </c>
      <c r="B72" s="173" t="s">
        <v>58</v>
      </c>
      <c r="C72" s="84"/>
      <c r="D72" s="172"/>
      <c r="E72" s="84"/>
      <c r="F72" s="171"/>
      <c r="G72" s="119"/>
      <c r="H72" s="91"/>
    </row>
    <row r="73" spans="1:8" ht="14.25" customHeight="1">
      <c r="A73" s="78">
        <v>49</v>
      </c>
      <c r="B73" s="120" t="s">
        <v>86</v>
      </c>
      <c r="C73" s="122"/>
      <c r="D73" s="177"/>
      <c r="E73" s="127"/>
      <c r="F73" s="28"/>
      <c r="H73" s="136"/>
    </row>
    <row r="74" spans="1:8" ht="7.5" customHeight="1" thickBot="1">
      <c r="A74" s="34"/>
      <c r="B74" s="12"/>
      <c r="C74" s="124"/>
      <c r="D74" s="126"/>
      <c r="E74" s="129"/>
      <c r="F74" s="27"/>
      <c r="H74" s="136"/>
    </row>
    <row r="75" spans="1:8" ht="14.25" customHeight="1" thickTop="1">
      <c r="A75" s="54"/>
      <c r="B75" s="62" t="s">
        <v>16</v>
      </c>
      <c r="C75" s="55"/>
      <c r="D75" s="56">
        <f>SUM(D55:D74)</f>
        <v>0</v>
      </c>
      <c r="E75" s="57"/>
      <c r="F75" s="181"/>
      <c r="H75" s="136"/>
    </row>
    <row r="76" spans="2:6" ht="12.75" customHeight="1">
      <c r="B76" s="4"/>
      <c r="C76" s="2"/>
      <c r="D76" s="145"/>
      <c r="E76" s="3"/>
      <c r="F76" s="24"/>
    </row>
    <row r="77" spans="2:6" ht="12.75" customHeight="1">
      <c r="B77" s="4" t="s">
        <v>67</v>
      </c>
      <c r="C77" s="2"/>
      <c r="D77" s="145"/>
      <c r="E77" s="3"/>
      <c r="F77" s="24"/>
    </row>
    <row r="78" spans="2:6" ht="12.75" customHeight="1">
      <c r="B78" s="4"/>
      <c r="C78" s="2"/>
      <c r="D78" s="145"/>
      <c r="E78" s="3"/>
      <c r="F78" s="24"/>
    </row>
    <row r="79" spans="1:6" ht="14.25" customHeight="1">
      <c r="A79" s="53"/>
      <c r="B79" s="59" t="s">
        <v>3</v>
      </c>
      <c r="C79" s="61"/>
      <c r="D79" s="60" t="s">
        <v>1</v>
      </c>
      <c r="E79" s="60"/>
      <c r="F79" s="60" t="s">
        <v>30</v>
      </c>
    </row>
    <row r="80" spans="2:6" ht="6" customHeight="1">
      <c r="B80" s="2"/>
      <c r="C80" s="2"/>
      <c r="D80" s="145"/>
      <c r="E80" s="3"/>
      <c r="F80" s="24"/>
    </row>
    <row r="81" spans="1:6" ht="25.5">
      <c r="A81" s="18"/>
      <c r="B81" s="92" t="s">
        <v>59</v>
      </c>
      <c r="C81" s="93"/>
      <c r="D81" s="178"/>
      <c r="E81" s="94"/>
      <c r="F81" s="95" t="s">
        <v>23</v>
      </c>
    </row>
    <row r="82" spans="1:6" ht="14.25" customHeight="1">
      <c r="A82" s="14"/>
      <c r="B82" s="96"/>
      <c r="C82" s="96"/>
      <c r="D82" s="97"/>
      <c r="E82" s="98"/>
      <c r="F82" s="99"/>
    </row>
    <row r="83" spans="1:6" s="10" customFormat="1" ht="14.25" customHeight="1">
      <c r="A83" s="18"/>
      <c r="B83" s="100" t="s">
        <v>4</v>
      </c>
      <c r="C83" s="93"/>
      <c r="D83" s="101"/>
      <c r="E83" s="94"/>
      <c r="F83" s="102"/>
    </row>
    <row r="84" spans="1:6" s="10" customFormat="1" ht="14.25" customHeight="1">
      <c r="A84" s="15"/>
      <c r="B84" s="103" t="s">
        <v>66</v>
      </c>
      <c r="C84" s="96"/>
      <c r="D84" s="104">
        <f>D81*0.012</f>
        <v>0</v>
      </c>
      <c r="E84" s="98"/>
      <c r="F84" s="105" t="s">
        <v>9</v>
      </c>
    </row>
    <row r="85" spans="1:6" s="10" customFormat="1" ht="14.25" customHeight="1" thickBot="1">
      <c r="A85" s="15"/>
      <c r="B85" s="103" t="s">
        <v>17</v>
      </c>
      <c r="C85" s="103"/>
      <c r="D85" s="106">
        <f>D75</f>
        <v>0</v>
      </c>
      <c r="E85" s="98"/>
      <c r="F85" s="105" t="s">
        <v>10</v>
      </c>
    </row>
    <row r="86" spans="1:6" ht="14.25" customHeight="1" thickTop="1">
      <c r="A86" s="16"/>
      <c r="B86" s="107" t="s">
        <v>5</v>
      </c>
      <c r="C86" s="37"/>
      <c r="D86" s="108">
        <f>D84-D85</f>
        <v>0</v>
      </c>
      <c r="E86" s="109"/>
      <c r="F86" s="110" t="s">
        <v>13</v>
      </c>
    </row>
    <row r="87" spans="1:6" ht="14.25" customHeight="1">
      <c r="A87" s="16"/>
      <c r="B87" s="107"/>
      <c r="C87" s="37"/>
      <c r="D87" s="108"/>
      <c r="E87" s="109"/>
      <c r="F87" s="111"/>
    </row>
    <row r="88" spans="1:6" ht="14.25" customHeight="1">
      <c r="A88" s="58"/>
      <c r="B88" s="112" t="s">
        <v>11</v>
      </c>
      <c r="C88" s="112"/>
      <c r="D88" s="113">
        <f>IF(D86&lt;0,-0.8*D86,0)</f>
        <v>0</v>
      </c>
      <c r="E88" s="114"/>
      <c r="F88" s="115" t="s">
        <v>12</v>
      </c>
    </row>
    <row r="89" spans="1:6" ht="15.75" thickBot="1">
      <c r="A89" s="38"/>
      <c r="B89" s="39"/>
      <c r="C89" s="39"/>
      <c r="D89" s="146"/>
      <c r="E89" s="40"/>
      <c r="F89" s="40"/>
    </row>
    <row r="90" spans="2:6" ht="15.75" thickBot="1">
      <c r="B90" s="9"/>
      <c r="C90" s="9"/>
      <c r="D90" s="147"/>
      <c r="E90" s="2"/>
      <c r="F90" s="2"/>
    </row>
    <row r="91" spans="1:6" ht="51.75" thickBot="1">
      <c r="A91" s="47" t="s">
        <v>28</v>
      </c>
      <c r="B91" s="116" t="s">
        <v>27</v>
      </c>
      <c r="C91" s="45"/>
      <c r="D91" s="148"/>
      <c r="E91" s="47" t="s">
        <v>28</v>
      </c>
      <c r="F91" s="116" t="s">
        <v>69</v>
      </c>
    </row>
    <row r="92" spans="1:6" ht="15" customHeight="1">
      <c r="A92" s="46"/>
      <c r="C92" s="45"/>
      <c r="D92" s="148"/>
      <c r="E92" s="45"/>
      <c r="F92" s="45"/>
    </row>
    <row r="93" ht="12.75">
      <c r="B93" s="36"/>
    </row>
    <row r="94" ht="12.75">
      <c r="B94" s="35"/>
    </row>
  </sheetData>
  <sheetProtection/>
  <mergeCells count="1">
    <mergeCell ref="C2:C3"/>
  </mergeCells>
  <dataValidations count="1">
    <dataValidation type="list" allowBlank="1" showInputMessage="1" showErrorMessage="1" sqref="D29:D41 D19:D25 D9:D14 D46:D48 D50:D52 D17">
      <formula1>$G$9:$G$10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54" r:id="rId2"/>
  <headerFooter alignWithMargins="0">
    <oddFooter>&amp;ROpgesteld naar de stand van zaken zoals bekend op   &amp;D</oddFooter>
  </headerFooter>
  <rowBreaks count="1" manualBreakCount="1">
    <brk id="76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Mazars 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Inventarisatie tbv werkkostenregeling</dc:title>
  <dc:subject/>
  <dc:creator>Marco Zimmerman</dc:creator>
  <cp:keywords/>
  <dc:description/>
  <cp:lastModifiedBy>John le Noble</cp:lastModifiedBy>
  <cp:lastPrinted>2014-10-09T08:06:05Z</cp:lastPrinted>
  <dcterms:created xsi:type="dcterms:W3CDTF">2009-12-10T15:41:15Z</dcterms:created>
  <dcterms:modified xsi:type="dcterms:W3CDTF">2014-10-09T08:09:33Z</dcterms:modified>
  <cp:category/>
  <cp:version/>
  <cp:contentType/>
  <cp:contentStatus/>
</cp:coreProperties>
</file>